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erds Laptop\Desktop\"/>
    </mc:Choice>
  </mc:AlternateContent>
  <xr:revisionPtr revIDLastSave="0" documentId="8_{CF4AE78F-902C-4D34-B2D0-0F9E2218C04E}" xr6:coauthVersionLast="45" xr6:coauthVersionMax="45" xr10:uidLastSave="{00000000-0000-0000-0000-000000000000}"/>
  <bookViews>
    <workbookView xWindow="8505" yWindow="480" windowWidth="20250" windowHeight="12555" xr2:uid="{123166DB-A4B1-4159-8888-151D188CEB3C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5" i="1" l="1"/>
  <c r="H22" i="1"/>
  <c r="B21" i="1"/>
  <c r="H21" i="1" s="1"/>
  <c r="G20" i="1"/>
  <c r="H17" i="1"/>
  <c r="H18" i="1"/>
  <c r="H16" i="1"/>
  <c r="H15" i="1"/>
  <c r="G10" i="1"/>
  <c r="O10" i="1" s="1"/>
  <c r="B11" i="1" s="1"/>
  <c r="H11" i="1" s="1"/>
  <c r="G7" i="1"/>
  <c r="O7" i="1" s="1"/>
  <c r="B8" i="1" s="1"/>
  <c r="H8" i="1" s="1"/>
  <c r="G4" i="1"/>
  <c r="O4" i="1" s="1"/>
  <c r="B5" i="1" s="1"/>
  <c r="H5" i="1" s="1"/>
  <c r="H13" i="1" l="1"/>
</calcChain>
</file>

<file path=xl/sharedStrings.xml><?xml version="1.0" encoding="utf-8"?>
<sst xmlns="http://schemas.openxmlformats.org/spreadsheetml/2006/main" count="69" uniqueCount="19">
  <si>
    <t>Stromverbrauch im Womo</t>
  </si>
  <si>
    <t>Laptop</t>
  </si>
  <si>
    <t>W</t>
  </si>
  <si>
    <t>h</t>
  </si>
  <si>
    <t>=</t>
  </si>
  <si>
    <t>V</t>
  </si>
  <si>
    <t>A</t>
  </si>
  <si>
    <t>mit Spannungswandler von 12 auf 230 V ein Verlust von 15 %:</t>
  </si>
  <si>
    <t>Ah/d</t>
  </si>
  <si>
    <t>Zusatzmonitor</t>
  </si>
  <si>
    <t>Router (Speed Box)</t>
  </si>
  <si>
    <t>Summe bei 8 Std Nutzung</t>
  </si>
  <si>
    <t>Warmwasserpumpe</t>
  </si>
  <si>
    <t>Heizungsgebläse</t>
  </si>
  <si>
    <t>Pumpen Frischwasser</t>
  </si>
  <si>
    <t>Pumpenn Abwasser</t>
  </si>
  <si>
    <t>Summe WoMo Sachen</t>
  </si>
  <si>
    <t>Gesamtsumme Verbrauch pro Tag</t>
  </si>
  <si>
    <t>Lampen: 2 LED (je 6 W)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</si>
</sst>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0" fillId="2" borderId="0" xfId="0" applyFill="1"/>
    <xf numFmtId="2" fontId="0" fillId="0" borderId="0" xfId="0" applyNumberFormat="1"/>
    <xf numFmtId="2" fontId="1" fillId="0" borderId="0" xfId="0" applyNumberFormat="1" applyFont="1"/>
    <xf numFmtId="2" fontId="2" fillId="0" borderId="0" xfId="0" applyNumberFormat="1" applyFont="1"/>
    <xf numFmtId="2" fontId="0" fillId="2" borderId="0" xfId="0" applyNumberFormat="1" applyFill="1"/>
    <xf numFmtId="0" fontId="0" fillId="0" borderId="0" xfId="0" applyFont="1"/>
    <xf numFmtId="2" fontId="2" fillId="3" borderId="0" xfId="0" applyNumberFormat="1" applyFont="1" applyFill="1"/>
    <xf numFmtId="0" fontId="2" fillId="3" borderId="0" xfId="0" applyFont="1" applyFill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25D225-CA55-4A69-BCED-09991D54CB94}">
  <dimension ref="A1:P25"/>
  <sheetViews>
    <sheetView tabSelected="1" workbookViewId="0">
      <selection activeCell="A21" sqref="A21"/>
    </sheetView>
  </sheetViews>
  <sheetFormatPr baseColWidth="10" defaultRowHeight="15" x14ac:dyDescent="0.25"/>
  <cols>
    <col min="1" max="1" width="21.140625" customWidth="1"/>
    <col min="3" max="3" width="3.5703125" customWidth="1"/>
    <col min="5" max="5" width="3.42578125" customWidth="1"/>
    <col min="6" max="6" width="4.42578125" customWidth="1"/>
    <col min="7" max="7" width="14.5703125" bestFit="1" customWidth="1"/>
    <col min="14" max="14" width="9.42578125" customWidth="1"/>
    <col min="15" max="15" width="5.140625" customWidth="1"/>
  </cols>
  <sheetData>
    <row r="1" spans="1:16" x14ac:dyDescent="0.25">
      <c r="A1" t="s">
        <v>0</v>
      </c>
    </row>
    <row r="4" spans="1:16" x14ac:dyDescent="0.25">
      <c r="A4" t="s">
        <v>1</v>
      </c>
      <c r="B4">
        <v>60</v>
      </c>
      <c r="C4" t="s">
        <v>2</v>
      </c>
      <c r="D4">
        <v>230</v>
      </c>
      <c r="E4" t="s">
        <v>5</v>
      </c>
      <c r="F4" t="s">
        <v>4</v>
      </c>
      <c r="G4" s="4">
        <f>B4/D4</f>
        <v>0.2608695652173913</v>
      </c>
      <c r="H4" t="s">
        <v>6</v>
      </c>
      <c r="J4" t="s">
        <v>7</v>
      </c>
      <c r="O4">
        <f>G4*1.15</f>
        <v>0.3</v>
      </c>
      <c r="P4" t="s">
        <v>6</v>
      </c>
    </row>
    <row r="5" spans="1:16" x14ac:dyDescent="0.25">
      <c r="B5">
        <f>O4</f>
        <v>0.3</v>
      </c>
      <c r="C5" t="s">
        <v>6</v>
      </c>
      <c r="D5">
        <v>8</v>
      </c>
      <c r="E5" t="s">
        <v>3</v>
      </c>
      <c r="F5" t="s">
        <v>4</v>
      </c>
      <c r="H5" s="5">
        <f>B5*D5</f>
        <v>2.4</v>
      </c>
      <c r="I5" s="1" t="s">
        <v>8</v>
      </c>
    </row>
    <row r="6" spans="1:16" x14ac:dyDescent="0.25">
      <c r="G6" s="4"/>
    </row>
    <row r="7" spans="1:16" x14ac:dyDescent="0.25">
      <c r="A7" t="s">
        <v>9</v>
      </c>
      <c r="B7">
        <v>40</v>
      </c>
      <c r="C7" t="s">
        <v>2</v>
      </c>
      <c r="D7">
        <v>230</v>
      </c>
      <c r="E7" t="s">
        <v>5</v>
      </c>
      <c r="F7" t="s">
        <v>4</v>
      </c>
      <c r="G7" s="4">
        <f>B7/D7</f>
        <v>0.17391304347826086</v>
      </c>
      <c r="H7" t="s">
        <v>6</v>
      </c>
      <c r="J7" t="s">
        <v>7</v>
      </c>
      <c r="O7">
        <f>G7*1.15</f>
        <v>0.19999999999999998</v>
      </c>
      <c r="P7" t="s">
        <v>6</v>
      </c>
    </row>
    <row r="8" spans="1:16" x14ac:dyDescent="0.25">
      <c r="B8">
        <f>O7</f>
        <v>0.19999999999999998</v>
      </c>
      <c r="C8" t="s">
        <v>6</v>
      </c>
      <c r="D8">
        <v>8</v>
      </c>
      <c r="E8" t="s">
        <v>3</v>
      </c>
      <c r="F8" t="s">
        <v>4</v>
      </c>
      <c r="H8" s="5">
        <f>B8*D8</f>
        <v>1.5999999999999999</v>
      </c>
      <c r="I8" s="1" t="s">
        <v>8</v>
      </c>
    </row>
    <row r="9" spans="1:16" x14ac:dyDescent="0.25">
      <c r="G9" s="4"/>
    </row>
    <row r="10" spans="1:16" x14ac:dyDescent="0.25">
      <c r="A10" t="s">
        <v>10</v>
      </c>
      <c r="B10">
        <v>10</v>
      </c>
      <c r="C10" t="s">
        <v>2</v>
      </c>
      <c r="D10">
        <v>230</v>
      </c>
      <c r="E10" t="s">
        <v>5</v>
      </c>
      <c r="F10" t="s">
        <v>4</v>
      </c>
      <c r="G10" s="4">
        <f>B10/D10</f>
        <v>4.3478260869565216E-2</v>
      </c>
      <c r="H10" t="s">
        <v>6</v>
      </c>
      <c r="J10" t="s">
        <v>7</v>
      </c>
      <c r="O10">
        <f>G10*1.15</f>
        <v>4.9999999999999996E-2</v>
      </c>
      <c r="P10" t="s">
        <v>6</v>
      </c>
    </row>
    <row r="11" spans="1:16" x14ac:dyDescent="0.25">
      <c r="B11">
        <f>O10</f>
        <v>4.9999999999999996E-2</v>
      </c>
      <c r="C11" t="s">
        <v>6</v>
      </c>
      <c r="D11">
        <v>8</v>
      </c>
      <c r="E11" t="s">
        <v>3</v>
      </c>
      <c r="F11" t="s">
        <v>4</v>
      </c>
      <c r="H11" s="5">
        <f>B11*D11</f>
        <v>0.39999999999999997</v>
      </c>
      <c r="I11" s="1" t="s">
        <v>8</v>
      </c>
    </row>
    <row r="12" spans="1:16" x14ac:dyDescent="0.25">
      <c r="G12" s="4"/>
    </row>
    <row r="13" spans="1:16" x14ac:dyDescent="0.25">
      <c r="A13" t="s">
        <v>11</v>
      </c>
      <c r="H13" s="6">
        <f>H11+H8+H5</f>
        <v>4.3999999999999995</v>
      </c>
      <c r="I13" s="2" t="s">
        <v>8</v>
      </c>
    </row>
    <row r="14" spans="1:16" s="3" customFormat="1" x14ac:dyDescent="0.25">
      <c r="G14" s="7"/>
    </row>
    <row r="15" spans="1:16" x14ac:dyDescent="0.25">
      <c r="A15" t="s">
        <v>13</v>
      </c>
      <c r="B15">
        <v>0.6</v>
      </c>
      <c r="C15" t="s">
        <v>6</v>
      </c>
      <c r="D15">
        <v>2</v>
      </c>
      <c r="E15" t="s">
        <v>3</v>
      </c>
      <c r="F15" t="s">
        <v>4</v>
      </c>
      <c r="H15" s="5">
        <f>B15*D15</f>
        <v>1.2</v>
      </c>
      <c r="I15" s="1" t="s">
        <v>8</v>
      </c>
    </row>
    <row r="16" spans="1:16" x14ac:dyDescent="0.25">
      <c r="A16" t="s">
        <v>12</v>
      </c>
      <c r="B16">
        <v>0.6</v>
      </c>
      <c r="C16" t="s">
        <v>6</v>
      </c>
      <c r="D16">
        <v>0.1</v>
      </c>
      <c r="E16" t="s">
        <v>3</v>
      </c>
      <c r="F16" t="s">
        <v>4</v>
      </c>
      <c r="H16" s="5">
        <f>B16*D16</f>
        <v>0.06</v>
      </c>
      <c r="I16" s="1" t="s">
        <v>8</v>
      </c>
    </row>
    <row r="17" spans="1:9" x14ac:dyDescent="0.25">
      <c r="A17" t="s">
        <v>14</v>
      </c>
      <c r="B17">
        <v>0.6</v>
      </c>
      <c r="C17" t="s">
        <v>6</v>
      </c>
      <c r="D17">
        <v>0.1</v>
      </c>
      <c r="E17" t="s">
        <v>3</v>
      </c>
      <c r="F17" t="s">
        <v>4</v>
      </c>
      <c r="H17" s="5">
        <f>B17*D17</f>
        <v>0.06</v>
      </c>
      <c r="I17" s="1" t="s">
        <v>8</v>
      </c>
    </row>
    <row r="18" spans="1:9" x14ac:dyDescent="0.25">
      <c r="A18" t="s">
        <v>15</v>
      </c>
      <c r="B18">
        <v>2.6</v>
      </c>
      <c r="C18" t="s">
        <v>6</v>
      </c>
      <c r="D18">
        <v>0.1</v>
      </c>
      <c r="E18" t="s">
        <v>3</v>
      </c>
      <c r="F18" t="s">
        <v>4</v>
      </c>
      <c r="H18" s="5">
        <f>B18*D18</f>
        <v>0.26</v>
      </c>
      <c r="I18" s="1" t="s">
        <v>8</v>
      </c>
    </row>
    <row r="20" spans="1:9" x14ac:dyDescent="0.25">
      <c r="A20" t="s">
        <v>18</v>
      </c>
      <c r="B20">
        <v>12</v>
      </c>
      <c r="C20" t="s">
        <v>2</v>
      </c>
      <c r="D20">
        <v>12</v>
      </c>
      <c r="E20" t="s">
        <v>5</v>
      </c>
      <c r="F20" t="s">
        <v>4</v>
      </c>
      <c r="G20" s="4">
        <f>B20/D20</f>
        <v>1</v>
      </c>
      <c r="H20" s="8" t="s">
        <v>6</v>
      </c>
    </row>
    <row r="21" spans="1:9" x14ac:dyDescent="0.25">
      <c r="B21" s="4">
        <f>G20</f>
        <v>1</v>
      </c>
      <c r="C21" t="s">
        <v>6</v>
      </c>
      <c r="D21">
        <v>4</v>
      </c>
      <c r="E21" t="s">
        <v>3</v>
      </c>
      <c r="F21" t="s">
        <v>4</v>
      </c>
      <c r="H21" s="5">
        <f>B21*D21</f>
        <v>4</v>
      </c>
      <c r="I21" s="1" t="s">
        <v>8</v>
      </c>
    </row>
    <row r="22" spans="1:9" x14ac:dyDescent="0.25">
      <c r="A22" t="s">
        <v>16</v>
      </c>
      <c r="H22" s="6">
        <f>SUM(H15:H21)</f>
        <v>5.58</v>
      </c>
      <c r="I22" s="2" t="s">
        <v>8</v>
      </c>
    </row>
    <row r="25" spans="1:9" x14ac:dyDescent="0.25">
      <c r="A25" t="s">
        <v>17</v>
      </c>
      <c r="H25" s="9">
        <f>H13+H22</f>
        <v>9.98</v>
      </c>
      <c r="I25" s="10" t="s">
        <v>8</v>
      </c>
    </row>
  </sheetData>
  <pageMargins left="0.7" right="0.7" top="0.78740157499999996" bottom="0.78740157499999996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Gerds Leszinski</dc:creator>
  <cp:lastModifiedBy>Gerds Leszinski</cp:lastModifiedBy>
  <dcterms:created xsi:type="dcterms:W3CDTF">2019-10-14T22:07:53Z</dcterms:created>
  <dcterms:modified xsi:type="dcterms:W3CDTF">2019-10-14T23:15:19Z</dcterms:modified>
</cp:coreProperties>
</file>